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6" r:id="rId1"/>
    <sheet name="表1 2020年全市限额及余额" sheetId="1" r:id="rId2"/>
    <sheet name="表2 2021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<sst xmlns="http://schemas.openxmlformats.org/spreadsheetml/2006/main" count="154" uniqueCount="90">
  <si>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咸宁市2021年12月地方政府债务相关情况表</t>
  </si>
  <si>
    <t>表1</t>
  </si>
  <si>
    <t>咸宁市2020年地方政府债务限额及余额情况表</t>
  </si>
  <si>
    <t>表2</t>
  </si>
  <si>
    <t>咸宁市2021年地方政府债务限额及余额情况表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</si>
  <si>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</si>
  <si>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</si>
  <si>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</si>
  <si>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</si>
  <si>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</si>
  <si>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</si>
  <si>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</si>
  <si>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</si>
  <si>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2020年债务限额</t>
  </si>
  <si>
    <t>2020年债务余额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</si>
  <si>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</si>
  <si>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</si>
  <si>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</si>
  <si>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</si>
  <si>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</si>
  <si>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</si>
  <si>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</si>
  <si>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</si>
  <si>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</si>
  <si>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</si>
  <si>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</si>
  <si>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</si>
  <si>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</si>
  <si>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</si>
  <si>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</si>
  <si>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</si>
  <si>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</si>
  <si>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</si>
  <si>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</si>
  <si>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2021年债务限额</t>
  </si>
  <si>
    <t>2021年债务余额(12月）</t>
  </si>
  <si>
    <t>项    目</t>
  </si>
  <si>
    <t>预算数</t>
  </si>
  <si>
    <t>执行数</t>
  </si>
  <si>
    <t>一、2019年末地方政府一般债务余额</t>
  </si>
  <si>
    <t>二、2020年末地方政府一般债务限额</t>
  </si>
  <si>
    <t>三、2020年地方政府一般债务发行额</t>
  </si>
  <si>
    <t>四、2020年地方政府一般债务还本额</t>
  </si>
  <si>
    <t>五、2020年末地方政府一般债务余额</t>
  </si>
  <si>
    <t>六、2021年地方政府一般债务限额</t>
  </si>
  <si>
    <t>七、2021年地方政府一般债券发行金额</t>
  </si>
  <si>
    <t xml:space="preserve">   其中：再融资债券</t>
  </si>
  <si>
    <t xml:space="preserve">        新增债券</t>
  </si>
  <si>
    <t>八、2021年地方政府一般债务余额</t>
  </si>
  <si>
    <t>截至12月底</t>
  </si>
  <si>
    <t>一、2019年末地方政府专项债务余额</t>
  </si>
  <si>
    <t>二、2020年末地方政府专项债务限额</t>
  </si>
  <si>
    <t>三、2020年地方政府专项债务发行额</t>
  </si>
  <si>
    <t>调整预算时尚有1.3亿元新增专项债券未发行</t>
  </si>
  <si>
    <t>四、2020年地方政府专项债务还本额</t>
  </si>
  <si>
    <t>五、2020年末地方政府专项债务余额</t>
  </si>
  <si>
    <t>六、2021年地方政府专项债务限额</t>
  </si>
  <si>
    <t>七、2021年地方政府专项债券发行金额</t>
  </si>
  <si>
    <t>八、2021年地方政府专项债务余额</t>
  </si>
  <si>
    <t>公式</t>
  </si>
  <si>
    <t>全市</t>
  </si>
  <si>
    <t>一、2020年发行执行数</t>
  </si>
  <si>
    <t>A=B+D</t>
  </si>
  <si>
    <t>（一）一般债券</t>
  </si>
  <si>
    <t>（二）专项债券</t>
  </si>
  <si>
    <t>D</t>
  </si>
  <si>
    <t>二、2020年还本执行数</t>
  </si>
  <si>
    <t>F=G+H</t>
  </si>
  <si>
    <t>G</t>
  </si>
  <si>
    <t>H</t>
  </si>
  <si>
    <t>三、2020年付息执行数</t>
  </si>
  <si>
    <t>I=J+K</t>
  </si>
  <si>
    <t>J</t>
  </si>
  <si>
    <t>K</t>
  </si>
  <si>
    <t>四、2021年还本预算数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</si>
  <si>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</si>
  <si>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</si>
  <si>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</si>
  <si>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</si>
  <si>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</si>
  <si>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</si>
  <si>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</si>
  <si>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</si>
  <si>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</si>
  <si>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</si>
  <si>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五、2021年付息预计数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</si>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</sst>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G11" sqref="G11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277.3048</v>
      </c>
      <c r="C7" s="12">
        <f>SUM(C8:C14)</f>
        <v>149.5405</v>
      </c>
      <c r="D7" s="12">
        <f>SUM(D8:D14)</f>
        <v>127.7643</v>
      </c>
      <c r="E7" s="12">
        <f>SUM(F7:G7)</f>
        <v>254.6180063871</v>
      </c>
      <c r="F7" s="12">
        <f>SUM(F8:F14)</f>
        <v>136.4182063871</v>
      </c>
      <c r="G7" s="12">
        <f>SUM(G8:G14)</f>
        <v>118.1998</v>
      </c>
      <c r="H7" s="40"/>
    </row>
    <row r="8" ht="34.5" customHeight="1" spans="1:8">
      <c r="A8" s="11" t="s">
        <v>26</v>
      </c>
      <c r="B8" s="26">
        <f>SUM(C8:D8)</f>
        <v>82.2508</v>
      </c>
      <c r="C8" s="26">
        <v>32.0825</v>
      </c>
      <c r="D8" s="26">
        <v>50.1683</v>
      </c>
      <c r="E8" s="26">
        <f>SUM(F8:G8)</f>
        <v>72.028991769</v>
      </c>
      <c r="F8" s="26">
        <v>26.647591769</v>
      </c>
      <c r="G8" s="26">
        <v>45.3814</v>
      </c>
      <c r="H8" s="33"/>
    </row>
    <row r="9" ht="34.5" customHeight="1" spans="1:8">
      <c r="A9" s="11" t="s">
        <v>27</v>
      </c>
      <c r="B9" s="26">
        <f t="shared" ref="B9:B14" si="0">SUM(C9:D9)</f>
        <v>26.1928</v>
      </c>
      <c r="C9" s="26">
        <v>17.2307</v>
      </c>
      <c r="D9" s="26">
        <v>8.9621</v>
      </c>
      <c r="E9" s="26">
        <f t="shared" ref="E9:E14" si="1">SUM(F9:G9)</f>
        <v>25.1738267106</v>
      </c>
      <c r="F9" s="26">
        <v>16.2719267106</v>
      </c>
      <c r="G9" s="26">
        <v>8.9019</v>
      </c>
      <c r="H9" s="33"/>
    </row>
    <row r="10" ht="34.5" customHeight="1" spans="1:8">
      <c r="A10" s="11" t="s">
        <v>28</v>
      </c>
      <c r="B10" s="26">
        <f t="shared" si="0"/>
        <v>35.1876</v>
      </c>
      <c r="C10" s="26">
        <v>15.7313</v>
      </c>
      <c r="D10" s="26">
        <v>19.4563</v>
      </c>
      <c r="E10" s="26">
        <f t="shared" si="1"/>
        <v>31.537</v>
      </c>
      <c r="F10" s="26">
        <v>13.996</v>
      </c>
      <c r="G10" s="26">
        <v>17.541</v>
      </c>
      <c r="H10" s="33"/>
    </row>
    <row r="11" ht="34.5" customHeight="1" spans="1:8">
      <c r="A11" s="11" t="s">
        <v>29</v>
      </c>
      <c r="B11" s="26">
        <f t="shared" si="0"/>
        <v>49.8117</v>
      </c>
      <c r="C11" s="26">
        <v>29.4203</v>
      </c>
      <c r="D11" s="26">
        <v>20.3914</v>
      </c>
      <c r="E11" s="26">
        <f t="shared" si="1"/>
        <v>46.1262360147</v>
      </c>
      <c r="F11" s="26">
        <v>27.4220360147</v>
      </c>
      <c r="G11" s="26">
        <v>18.7042</v>
      </c>
      <c r="H11" s="33"/>
    </row>
    <row r="12" ht="34.5" customHeight="1" spans="1:8">
      <c r="A12" s="11" t="s">
        <v>30</v>
      </c>
      <c r="B12" s="26">
        <f t="shared" si="0"/>
        <v>28.3229</v>
      </c>
      <c r="C12" s="26">
        <v>17.9139</v>
      </c>
      <c r="D12" s="26">
        <v>10.409</v>
      </c>
      <c r="E12" s="26">
        <f t="shared" si="1"/>
        <v>26.2863</v>
      </c>
      <c r="F12" s="26">
        <v>16.7571</v>
      </c>
      <c r="G12" s="26">
        <v>9.5292</v>
      </c>
      <c r="H12" s="33"/>
    </row>
    <row r="13" ht="34.5" customHeight="1" spans="1:8">
      <c r="A13" s="11" t="s">
        <v>31</v>
      </c>
      <c r="B13" s="26">
        <f t="shared" si="0"/>
        <v>26.8538</v>
      </c>
      <c r="C13" s="26">
        <v>18.645</v>
      </c>
      <c r="D13" s="26">
        <v>8.2088</v>
      </c>
      <c r="E13" s="26">
        <f t="shared" si="1"/>
        <v>25.6132456323</v>
      </c>
      <c r="F13" s="26">
        <v>17.6340456323</v>
      </c>
      <c r="G13" s="26">
        <v>7.9792</v>
      </c>
      <c r="H13" s="33"/>
    </row>
    <row r="14" ht="34.5" customHeight="1" spans="1:8">
      <c r="A14" s="11" t="s">
        <v>32</v>
      </c>
      <c r="B14" s="26">
        <f t="shared" si="0"/>
        <v>28.6852</v>
      </c>
      <c r="C14" s="26">
        <v>18.5168</v>
      </c>
      <c r="D14" s="26">
        <v>10.1684</v>
      </c>
      <c r="E14" s="26">
        <f t="shared" si="1"/>
        <v>27.8524062605</v>
      </c>
      <c r="F14" s="26">
        <v>17.6895062605</v>
      </c>
      <c r="G14" s="26">
        <v>10.1629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8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39">
        <f>SUM(F7:G7)</f>
        <v>281.0582124341</v>
      </c>
      <c r="F7" s="12">
        <f>SUM(F8:F14)</f>
        <v>149.9916124341</v>
      </c>
      <c r="G7" s="12">
        <f>SUM(G8:G14)</f>
        <v>131.0666</v>
      </c>
      <c r="H7" s="40"/>
    </row>
    <row r="8" ht="34.5" customHeight="1" spans="1:8">
      <c r="A8" s="11" t="s">
        <v>26</v>
      </c>
      <c r="B8" s="26">
        <f>SUM(C8:D8)</f>
        <v>89.2785</v>
      </c>
      <c r="C8" s="26">
        <v>34.8634</v>
      </c>
      <c r="D8" s="26">
        <v>54.4151</v>
      </c>
      <c r="E8" s="26">
        <f>SUM(F8:G8)</f>
        <v>79.1370949774</v>
      </c>
      <c r="F8" s="26">
        <v>29.2904949774</v>
      </c>
      <c r="G8" s="26">
        <v>49.8466</v>
      </c>
      <c r="H8" s="33"/>
    </row>
    <row r="9" ht="34.5" customHeight="1" spans="1:8">
      <c r="A9" s="11" t="s">
        <v>27</v>
      </c>
      <c r="B9" s="26">
        <f t="shared" ref="B9:B14" si="0">SUM(C9:D9)</f>
        <v>37.0292</v>
      </c>
      <c r="C9" s="26">
        <v>21.2782</v>
      </c>
      <c r="D9" s="26">
        <v>15.751</v>
      </c>
      <c r="E9" s="26">
        <f t="shared" ref="E9:E14" si="1">SUM(F9:G9)</f>
        <v>32.9416267106</v>
      </c>
      <c r="F9" s="26">
        <v>18.8147267106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38.2499</v>
      </c>
      <c r="C10" s="26">
        <v>17.3149</v>
      </c>
      <c r="D10" s="26">
        <v>20.935</v>
      </c>
      <c r="E10" s="26">
        <f t="shared" si="1"/>
        <v>33.438</v>
      </c>
      <c r="F10" s="26">
        <v>14.6707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54.9601</v>
      </c>
      <c r="C11" s="26">
        <v>32.4793</v>
      </c>
      <c r="D11" s="26">
        <v>22.4808</v>
      </c>
      <c r="E11" s="26">
        <f t="shared" si="1"/>
        <v>48.9292834175</v>
      </c>
      <c r="F11" s="26">
        <v>29.1652834175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34.4477</v>
      </c>
      <c r="C12" s="26">
        <v>22.3437</v>
      </c>
      <c r="D12" s="26">
        <v>12.104</v>
      </c>
      <c r="E12" s="26">
        <f t="shared" si="1"/>
        <v>28.9605</v>
      </c>
      <c r="F12" s="26">
        <v>19.1348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32.52</v>
      </c>
      <c r="C13" s="26">
        <v>21.5834</v>
      </c>
      <c r="D13" s="26">
        <v>10.9366</v>
      </c>
      <c r="E13" s="26">
        <f t="shared" si="1"/>
        <v>28.1615675409</v>
      </c>
      <c r="F13" s="26">
        <v>19.1883675409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33.6074</v>
      </c>
      <c r="C14" s="26">
        <v>21.9899</v>
      </c>
      <c r="D14" s="26">
        <v>11.6175</v>
      </c>
      <c r="E14" s="26">
        <f t="shared" si="1"/>
        <v>29.4901397877</v>
      </c>
      <c r="F14" s="26">
        <v>19.7272397877</v>
      </c>
      <c r="G14" s="26">
        <v>9.7629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4" sqref="C14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23.4723803752</v>
      </c>
      <c r="D5" s="33"/>
    </row>
    <row r="6" ht="33" customHeight="1" spans="1:4">
      <c r="A6" s="32" t="s">
        <v>40</v>
      </c>
      <c r="B6" s="26"/>
      <c r="C6" s="26">
        <v>32.0825</v>
      </c>
      <c r="D6" s="33"/>
    </row>
    <row r="7" ht="33" customHeight="1" spans="1:4">
      <c r="A7" s="32" t="s">
        <v>41</v>
      </c>
      <c r="B7" s="26">
        <v>6.8597</v>
      </c>
      <c r="C7" s="26">
        <v>6.8597</v>
      </c>
      <c r="D7" s="33"/>
    </row>
    <row r="8" ht="33" customHeight="1" spans="1:4">
      <c r="A8" s="32" t="s">
        <v>42</v>
      </c>
      <c r="B8" s="26">
        <v>3.6856</v>
      </c>
      <c r="C8" s="26">
        <v>3.6856</v>
      </c>
      <c r="D8" s="33"/>
    </row>
    <row r="9" ht="33" customHeight="1" spans="1:4">
      <c r="A9" s="32" t="s">
        <v>43</v>
      </c>
      <c r="B9" s="26"/>
      <c r="C9" s="26">
        <v>26.647591769</v>
      </c>
      <c r="D9" s="33"/>
    </row>
    <row r="10" ht="33" customHeight="1" spans="1:4">
      <c r="A10" s="32" t="s">
        <v>44</v>
      </c>
      <c r="B10" s="26"/>
      <c r="C10" s="26">
        <v>34.8634</v>
      </c>
      <c r="D10" s="34"/>
    </row>
    <row r="11" ht="33" customHeight="1" spans="1:4">
      <c r="A11" s="25" t="s">
        <v>45</v>
      </c>
      <c r="B11" s="26">
        <v>1.8714</v>
      </c>
      <c r="C11" s="26">
        <f>SUM(C12:C13)</f>
        <v>4.5153</v>
      </c>
      <c r="D11" s="33"/>
    </row>
    <row r="12" ht="33" customHeight="1" spans="1:4">
      <c r="A12" s="25" t="s">
        <v>46</v>
      </c>
      <c r="B12" s="26">
        <v>1.8714</v>
      </c>
      <c r="C12" s="26">
        <v>1.3914</v>
      </c>
      <c r="D12" s="33"/>
    </row>
    <row r="13" ht="33" customHeight="1" spans="1:4">
      <c r="A13" s="25" t="s">
        <v>47</v>
      </c>
      <c r="B13" s="26"/>
      <c r="C13" s="26">
        <v>3.1239</v>
      </c>
      <c r="D13" s="33"/>
    </row>
    <row r="14" ht="33" customHeight="1" spans="1:4">
      <c r="A14" s="32" t="s">
        <v>48</v>
      </c>
      <c r="B14" s="26"/>
      <c r="C14" s="26">
        <v>29.2904949774</v>
      </c>
      <c r="D14" s="34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3" sqref="D13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ht="33" customHeight="1" spans="1:4">
      <c r="A5" s="25" t="s">
        <v>50</v>
      </c>
      <c r="B5" s="26"/>
      <c r="C5" s="26">
        <v>38.5614</v>
      </c>
      <c r="D5" s="16"/>
    </row>
    <row r="6" ht="33" customHeight="1" spans="1:4">
      <c r="A6" s="25" t="s">
        <v>51</v>
      </c>
      <c r="B6" s="26"/>
      <c r="C6" s="26">
        <v>50.1683</v>
      </c>
      <c r="D6" s="16"/>
    </row>
    <row r="7" ht="33" customHeight="1" spans="1:4">
      <c r="A7" s="25" t="s">
        <v>52</v>
      </c>
      <c r="B7" s="26">
        <v>6.7464</v>
      </c>
      <c r="C7" s="26">
        <v>8.0464</v>
      </c>
      <c r="D7" s="27" t="s">
        <v>53</v>
      </c>
    </row>
    <row r="8" ht="33" customHeight="1" spans="1:4">
      <c r="A8" s="25" t="s">
        <v>54</v>
      </c>
      <c r="B8" s="26">
        <v>1.2264</v>
      </c>
      <c r="C8" s="26">
        <v>1.2264</v>
      </c>
      <c r="D8" s="16"/>
    </row>
    <row r="9" ht="33" customHeight="1" spans="1:4">
      <c r="A9" s="25" t="s">
        <v>55</v>
      </c>
      <c r="B9" s="26"/>
      <c r="C9" s="26">
        <v>45.3814</v>
      </c>
      <c r="D9" s="16"/>
    </row>
    <row r="10" ht="33" customHeight="1" spans="1:4">
      <c r="A10" s="25" t="s">
        <v>56</v>
      </c>
      <c r="B10" s="26"/>
      <c r="C10" s="26">
        <v>54.4151</v>
      </c>
      <c r="D10" s="28"/>
    </row>
    <row r="11" ht="33" customHeight="1" spans="1:4">
      <c r="A11" s="25" t="s">
        <v>57</v>
      </c>
      <c r="B11" s="26">
        <v>10.4408</v>
      </c>
      <c r="C11" s="26">
        <v>14.906</v>
      </c>
      <c r="D11" s="16"/>
    </row>
    <row r="12" ht="33" customHeight="1" spans="1:4">
      <c r="A12" s="25" t="s">
        <v>46</v>
      </c>
      <c r="B12" s="26">
        <v>10.4408</v>
      </c>
      <c r="C12" s="26">
        <v>9.566</v>
      </c>
      <c r="D12" s="16"/>
    </row>
    <row r="13" ht="33" customHeight="1" spans="1:4">
      <c r="A13" s="25" t="s">
        <v>47</v>
      </c>
      <c r="B13" s="26"/>
      <c r="C13" s="26">
        <v>5.34</v>
      </c>
      <c r="D13" s="16"/>
    </row>
    <row r="14" ht="33" customHeight="1" spans="1:4">
      <c r="A14" s="25" t="s">
        <v>58</v>
      </c>
      <c r="B14" s="26"/>
      <c r="C14" s="26">
        <v>49.8466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5" activePane="bottomLeft" state="frozen"/>
      <selection/>
      <selection pane="bottomLeft" activeCell="D4" sqref="D4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63.6209</v>
      </c>
      <c r="D5" s="12">
        <v>14.9061</v>
      </c>
      <c r="E5" s="13"/>
    </row>
    <row r="6" ht="19.9" customHeight="1" spans="1:5">
      <c r="A6" s="14" t="s">
        <v>63</v>
      </c>
      <c r="B6" s="11" t="s">
        <v>20</v>
      </c>
      <c r="C6" s="15">
        <v>39.396</v>
      </c>
      <c r="D6" s="15">
        <v>6.8597</v>
      </c>
      <c r="E6" s="16"/>
    </row>
    <row r="7" ht="22.7" customHeight="1" spans="1:5">
      <c r="A7" s="14" t="s">
        <v>46</v>
      </c>
      <c r="B7" s="11" t="s">
        <v>21</v>
      </c>
      <c r="C7" s="15">
        <v>21.1104</v>
      </c>
      <c r="D7" s="15">
        <v>3.6856</v>
      </c>
      <c r="E7" s="16"/>
    </row>
    <row r="8" ht="19.9" customHeight="1" spans="1:5">
      <c r="A8" s="14" t="s">
        <v>64</v>
      </c>
      <c r="B8" s="11" t="s">
        <v>65</v>
      </c>
      <c r="C8" s="15">
        <v>24.2249</v>
      </c>
      <c r="D8" s="15">
        <v>8.0464</v>
      </c>
      <c r="E8" s="16"/>
    </row>
    <row r="9" ht="22.7" customHeight="1" spans="1:5">
      <c r="A9" s="14" t="s">
        <v>46</v>
      </c>
      <c r="B9" s="11" t="s">
        <v>23</v>
      </c>
      <c r="C9" s="15">
        <v>4.1449</v>
      </c>
      <c r="D9" s="15">
        <v>1.2264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25.260056</v>
      </c>
      <c r="D10" s="12">
        <v>4.912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21.1104</v>
      </c>
      <c r="D11" s="15">
        <v>3.6856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4.1449</v>
      </c>
      <c r="D12" s="15">
        <v>1.2264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7.9588039736</v>
      </c>
      <c r="D13" s="12">
        <v>2.2005125923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4.4040637805</v>
      </c>
      <c r="D14" s="15">
        <v>0.8728939179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3.5547401931</v>
      </c>
      <c r="D15" s="15">
        <v>1.3276186744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24.2862</v>
      </c>
      <c r="D16" s="12">
        <v>12.3122</v>
      </c>
      <c r="E16" s="17"/>
    </row>
    <row r="17" ht="19.9" customHeight="1" spans="1:5">
      <c r="A17" s="14" t="s">
        <v>63</v>
      </c>
      <c r="B17" s="11" t="s">
        <v>76</v>
      </c>
      <c r="C17" s="15">
        <v>8.0427</v>
      </c>
      <c r="D17" s="15">
        <v>1.8714</v>
      </c>
      <c r="E17" s="18"/>
    </row>
    <row r="18" ht="19.9" customHeight="1" spans="1:5">
      <c r="A18" s="14" t="s">
        <v>77</v>
      </c>
      <c r="B18" s="11" t="s">
        <v>78</v>
      </c>
      <c r="C18" s="15">
        <v>8.0427</v>
      </c>
      <c r="D18" s="15">
        <v>1.8714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0</v>
      </c>
      <c r="D19" s="15">
        <v>0</v>
      </c>
      <c r="E19" s="16"/>
    </row>
    <row r="20" ht="19.9" customHeight="1" spans="1:5">
      <c r="A20" s="14" t="s">
        <v>64</v>
      </c>
      <c r="B20" s="11" t="s">
        <v>81</v>
      </c>
      <c r="C20" s="15">
        <v>16.2435</v>
      </c>
      <c r="D20" s="15">
        <v>10.4408</v>
      </c>
      <c r="E20" s="19"/>
    </row>
    <row r="21" ht="19.9" customHeight="1" spans="1:5">
      <c r="A21" s="14" t="s">
        <v>77</v>
      </c>
      <c r="B21" s="11" t="s">
        <v>82</v>
      </c>
      <c r="C21" s="15">
        <v>16.2435</v>
      </c>
      <c r="D21" s="15">
        <v>10.4408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0</v>
      </c>
      <c r="D22" s="15">
        <v>0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8.890266455</v>
      </c>
      <c r="D23" s="12">
        <v>2.437032535</v>
      </c>
      <c r="E23" s="13"/>
    </row>
    <row r="24" ht="19.9" customHeight="1" spans="1:5">
      <c r="A24" s="14" t="s">
        <v>63</v>
      </c>
      <c r="B24" s="11" t="s">
        <v>87</v>
      </c>
      <c r="C24" s="15">
        <v>4.811929895</v>
      </c>
      <c r="D24" s="15">
        <v>0.942121535</v>
      </c>
      <c r="E24" s="16"/>
    </row>
    <row r="25" ht="19.9" customHeight="1" spans="1:5">
      <c r="A25" s="14" t="s">
        <v>64</v>
      </c>
      <c r="B25" s="11" t="s">
        <v>88</v>
      </c>
      <c r="C25" s="15">
        <v>4.07833656</v>
      </c>
      <c r="D25" s="15">
        <v>1.494911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2020年全市限额及余额</vt:lpstr>
      <vt:lpstr>表2 2021年全市限额及余额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2022-01-07T09:00:23Z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0A98A737441D431EA1EB427D1CB3E2C3</vt:lpwstr>
  </property>
</Properties>
</file>