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封面" sheetId="6" r:id="rId1"/>
    <sheet name="表1 2020年全市限额及余额" sheetId="1" r:id="rId2"/>
    <sheet name="表2 2021年全市限额及余额 " sheetId="5" r:id="rId3"/>
    <sheet name="表3 市级一般债务余额" sheetId="2" r:id="rId4"/>
    <sheet name="表4 市级专项债务余额" sheetId="3" r:id="rId5"/>
    <sheet name="表5 发行及还本付息情况表" sheetId="4" r:id="rId6"/>
  </sheets>
  <calcPr calcId="144525"/>
</workbook>
</file>

<file path=xl/sharedStrings.xml><?xml version="1.0" encoding="utf-8"?>
<sst xmlns="http://schemas.openxmlformats.org/spreadsheetml/2006/main" count="154" uniqueCount="90">
  <si>
    <t>咸宁市2021年11月地方政府债务相关情况表</t>
  </si>
  <si>
    <t>表1</t>
  </si>
  <si>
    <t>咸宁市2020年地方政府债务限额及余额情况表</t>
  </si>
  <si>
    <t>表2</t>
  </si>
  <si>
    <t>咸宁市2021年地方政府债务限额及余额情况表</t>
  </si>
  <si>
    <t>表3</t>
  </si>
  <si>
    <t>咸宁市本级地方政府一般债务余额情况表</t>
  </si>
  <si>
    <t>表4</t>
  </si>
  <si>
    <t>咸宁市本级地方政府专项债务余额情况表</t>
  </si>
  <si>
    <t>表5</t>
  </si>
  <si>
    <t>咸宁市地方政府债券发行及还本付息情况表</t>
  </si>
  <si>
    <t>单位：亿元</t>
  </si>
  <si>
    <t>地   区</t>
  </si>
  <si>
    <t>2020年债务限额</t>
  </si>
  <si>
    <t>2020年债务余额</t>
  </si>
  <si>
    <t>备 注</t>
  </si>
  <si>
    <t>小 计</t>
  </si>
  <si>
    <t>一般债务</t>
  </si>
  <si>
    <t>专项债务</t>
  </si>
  <si>
    <t>A=B+C</t>
  </si>
  <si>
    <t>B</t>
  </si>
  <si>
    <t>C</t>
  </si>
  <si>
    <t>D=E+F</t>
  </si>
  <si>
    <t>E</t>
  </si>
  <si>
    <t>F</t>
  </si>
  <si>
    <t>合 计</t>
  </si>
  <si>
    <t>市本级</t>
  </si>
  <si>
    <t>咸安区</t>
  </si>
  <si>
    <t>嘉鱼县</t>
  </si>
  <si>
    <t>赤壁市</t>
  </si>
  <si>
    <t>通城县</t>
  </si>
  <si>
    <t>崇阳县</t>
  </si>
  <si>
    <t>通山县</t>
  </si>
  <si>
    <t>注：本表反映上一年度本地区、本级及分地区地方政府债务限额及余额执行数。</t>
  </si>
  <si>
    <t>2021年债务限额</t>
  </si>
  <si>
    <t>2021年债务余额(11月）</t>
  </si>
  <si>
    <t>项    目</t>
  </si>
  <si>
    <t>预算数</t>
  </si>
  <si>
    <t>执行数</t>
  </si>
  <si>
    <t>一、2019年末地方政府一般债务余额</t>
  </si>
  <si>
    <t>二、2020年末地方政府一般债务限额</t>
  </si>
  <si>
    <t>三、2020年地方政府一般债务发行额</t>
  </si>
  <si>
    <t>四、2020年地方政府一般债务还本额</t>
  </si>
  <si>
    <t>五、2020年末地方政府一般债务余额</t>
  </si>
  <si>
    <t>六、2021年地方政府一般债务限额</t>
  </si>
  <si>
    <t>七、2021年地方政府一般债券发行金额</t>
  </si>
  <si>
    <t xml:space="preserve">   其中：再融资债券</t>
  </si>
  <si>
    <t xml:space="preserve">        新增债券</t>
  </si>
  <si>
    <t>八、2021年地方政府一般债务余额</t>
  </si>
  <si>
    <t>截至11月底</t>
  </si>
  <si>
    <t>一、2019年末地方政府专项债务余额</t>
  </si>
  <si>
    <t>二、2020年末地方政府专项债务限额</t>
  </si>
  <si>
    <t>三、2020年地方政府专项债务发行额</t>
  </si>
  <si>
    <t>调整预算时尚有1.3亿元新增专项债券未发行</t>
  </si>
  <si>
    <t>四、2020年地方政府专项债务还本额</t>
  </si>
  <si>
    <t>五、2020年末地方政府专项债务余额</t>
  </si>
  <si>
    <t>六、2021年地方政府专项债务限额</t>
  </si>
  <si>
    <t>七、2021年地方政府专项债券发行金额</t>
  </si>
  <si>
    <t>八、2021年地方政府专项债务余额</t>
  </si>
  <si>
    <t>公式</t>
  </si>
  <si>
    <t>全市</t>
  </si>
  <si>
    <t>一、2020年发行执行数</t>
  </si>
  <si>
    <t>A=B+D</t>
  </si>
  <si>
    <t>（一）一般债券</t>
  </si>
  <si>
    <t>（二）专项债券</t>
  </si>
  <si>
    <t>D</t>
  </si>
  <si>
    <t>二、2020年还本执行数</t>
  </si>
  <si>
    <t>F=G+H</t>
  </si>
  <si>
    <t>G</t>
  </si>
  <si>
    <t>H</t>
  </si>
  <si>
    <t>三、2020年付息执行数</t>
  </si>
  <si>
    <t>I=J+K</t>
  </si>
  <si>
    <t>J</t>
  </si>
  <si>
    <t>K</t>
  </si>
  <si>
    <t>四、2021年还本预算数</t>
  </si>
  <si>
    <t>L=M+P</t>
  </si>
  <si>
    <t>M=N+O</t>
  </si>
  <si>
    <t xml:space="preserve">   其中：再融资</t>
  </si>
  <si>
    <t>N</t>
  </si>
  <si>
    <t xml:space="preserve">      财政预算安排 </t>
  </si>
  <si>
    <t>O</t>
  </si>
  <si>
    <t>P=Q+R</t>
  </si>
  <si>
    <t>Q</t>
  </si>
  <si>
    <t xml:space="preserve">      财政预算安排</t>
  </si>
  <si>
    <t>R</t>
  </si>
  <si>
    <t>五、2021年付息预计数</t>
  </si>
  <si>
    <t>S=T+U</t>
  </si>
  <si>
    <t>T</t>
  </si>
  <si>
    <t>U</t>
  </si>
  <si>
    <t>注：本表反映本地区和本级上一年度地方政府债券（含再融资债券）发行及还本付息执行数、本年度地方政府债券还本付息预算数等。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</si>
</sst>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8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24"/>
      <color indexed="8"/>
      <name val="方正小标宋简体"/>
      <charset val="1"/>
    </font>
    <font>
      <sz val="22"/>
      <color indexed="8"/>
      <name val="方正小标宋简体"/>
      <charset val="1"/>
    </font>
    <font>
      <sz val="16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9" fillId="23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>
      <alignment vertical="center"/>
    </xf>
    <xf numFmtId="4" fontId="2" fillId="0" borderId="1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3" fontId="0" fillId="0" borderId="1" xfId="0" applyNumberFormat="1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L10"/>
  <sheetViews>
    <sheetView workbookViewId="0">
      <selection activeCell="J9" sqref="J9"/>
    </sheetView>
  </sheetViews>
  <sheetFormatPr defaultColWidth="9" defaultRowHeight="13.5"/>
  <cols>
    <col min="1" max="1" width="13" customWidth="1"/>
  </cols>
  <sheetData>
    <row r="3" ht="45" customHeight="1" spans="2:12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ht="75" customHeight="1" spans="3:3">
      <c r="C4" s="42"/>
    </row>
    <row r="5" ht="40" customHeight="1" spans="4:5">
      <c r="D5" s="43" t="s">
        <v>1</v>
      </c>
      <c r="E5" s="43" t="s">
        <v>2</v>
      </c>
    </row>
    <row r="6" ht="40" customHeight="1" spans="4:5">
      <c r="D6" s="43" t="s">
        <v>3</v>
      </c>
      <c r="E6" s="43" t="s">
        <v>4</v>
      </c>
    </row>
    <row r="7" ht="40" customHeight="1" spans="4:5">
      <c r="D7" s="43" t="s">
        <v>5</v>
      </c>
      <c r="E7" s="43" t="s">
        <v>6</v>
      </c>
    </row>
    <row r="8" ht="40" customHeight="1" spans="4:5">
      <c r="D8" s="43" t="s">
        <v>7</v>
      </c>
      <c r="E8" s="43" t="s">
        <v>8</v>
      </c>
    </row>
    <row r="9" ht="40" customHeight="1" spans="4:5">
      <c r="D9" s="43" t="s">
        <v>9</v>
      </c>
      <c r="E9" s="43" t="s">
        <v>10</v>
      </c>
    </row>
    <row r="10" ht="20.25" spans="4:5">
      <c r="D10" s="43"/>
      <c r="E10" s="43"/>
    </row>
  </sheetData>
  <mergeCells count="1">
    <mergeCell ref="B3:L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9" defaultRowHeight="13.5" outlineLevelCol="7"/>
  <cols>
    <col min="1" max="1" width="21" customWidth="1"/>
    <col min="2" max="7" width="15.25" customWidth="1"/>
    <col min="8" max="8" width="18.875" customWidth="1"/>
  </cols>
  <sheetData>
    <row r="1" ht="31.5" customHeight="1" spans="1:1">
      <c r="A1" s="29" t="s">
        <v>1</v>
      </c>
    </row>
    <row r="2" ht="43.5" customHeight="1" spans="1:8">
      <c r="A2" s="6" t="s">
        <v>2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5" t="s">
        <v>11</v>
      </c>
      <c r="H3" s="35"/>
    </row>
    <row r="4" s="1" customFormat="1" ht="34.5" customHeight="1" spans="1:8">
      <c r="A4" s="8" t="s">
        <v>12</v>
      </c>
      <c r="B4" s="8" t="s">
        <v>13</v>
      </c>
      <c r="C4" s="8"/>
      <c r="D4" s="8"/>
      <c r="E4" s="8" t="s">
        <v>14</v>
      </c>
      <c r="F4" s="8"/>
      <c r="G4" s="8"/>
      <c r="H4" s="36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7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3"/>
    </row>
    <row r="7" s="2" customFormat="1" ht="34.5" customHeight="1" spans="1:8">
      <c r="A7" s="8" t="s">
        <v>25</v>
      </c>
      <c r="B7" s="12">
        <f>SUM(C7:D7)</f>
        <v>277.3048</v>
      </c>
      <c r="C7" s="12">
        <f>SUM(C8:C14)</f>
        <v>149.5405</v>
      </c>
      <c r="D7" s="12">
        <f>SUM(D8:D14)</f>
        <v>127.7643</v>
      </c>
      <c r="E7" s="12">
        <f>SUM(F7:G7)</f>
        <v>254.6180063871</v>
      </c>
      <c r="F7" s="12">
        <f>SUM(F8:F14)</f>
        <v>136.4182063871</v>
      </c>
      <c r="G7" s="12">
        <f>SUM(G8:G14)</f>
        <v>118.1998</v>
      </c>
      <c r="H7" s="40"/>
    </row>
    <row r="8" ht="34.5" customHeight="1" spans="1:8">
      <c r="A8" s="11" t="s">
        <v>26</v>
      </c>
      <c r="B8" s="26">
        <f>SUM(C8:D8)</f>
        <v>82.2508</v>
      </c>
      <c r="C8" s="26">
        <v>32.0825</v>
      </c>
      <c r="D8" s="26">
        <v>50.1683</v>
      </c>
      <c r="E8" s="26">
        <f>SUM(F8:G8)</f>
        <v>72.028991769</v>
      </c>
      <c r="F8" s="26">
        <v>26.647591769</v>
      </c>
      <c r="G8" s="26">
        <v>45.3814</v>
      </c>
      <c r="H8" s="33"/>
    </row>
    <row r="9" ht="34.5" customHeight="1" spans="1:8">
      <c r="A9" s="11" t="s">
        <v>27</v>
      </c>
      <c r="B9" s="26">
        <f t="shared" ref="B9:B14" si="0">SUM(C9:D9)</f>
        <v>26.1928</v>
      </c>
      <c r="C9" s="26">
        <v>17.2307</v>
      </c>
      <c r="D9" s="26">
        <v>8.9621</v>
      </c>
      <c r="E9" s="26">
        <f t="shared" ref="E9:E14" si="1">SUM(F9:G9)</f>
        <v>25.1738267106</v>
      </c>
      <c r="F9" s="26">
        <v>16.2719267106</v>
      </c>
      <c r="G9" s="26">
        <v>8.9019</v>
      </c>
      <c r="H9" s="33"/>
    </row>
    <row r="10" ht="34.5" customHeight="1" spans="1:8">
      <c r="A10" s="11" t="s">
        <v>28</v>
      </c>
      <c r="B10" s="26">
        <f t="shared" si="0"/>
        <v>35.1876</v>
      </c>
      <c r="C10" s="26">
        <v>15.7313</v>
      </c>
      <c r="D10" s="26">
        <v>19.4563</v>
      </c>
      <c r="E10" s="26">
        <f t="shared" si="1"/>
        <v>31.537</v>
      </c>
      <c r="F10" s="26">
        <v>13.996</v>
      </c>
      <c r="G10" s="26">
        <v>17.541</v>
      </c>
      <c r="H10" s="33"/>
    </row>
    <row r="11" ht="34.5" customHeight="1" spans="1:8">
      <c r="A11" s="11" t="s">
        <v>29</v>
      </c>
      <c r="B11" s="26">
        <f t="shared" si="0"/>
        <v>49.8117</v>
      </c>
      <c r="C11" s="26">
        <v>29.4203</v>
      </c>
      <c r="D11" s="26">
        <v>20.3914</v>
      </c>
      <c r="E11" s="26">
        <f t="shared" si="1"/>
        <v>46.1262360147</v>
      </c>
      <c r="F11" s="26">
        <v>27.4220360147</v>
      </c>
      <c r="G11" s="26">
        <v>18.7042</v>
      </c>
      <c r="H11" s="33"/>
    </row>
    <row r="12" ht="34.5" customHeight="1" spans="1:8">
      <c r="A12" s="11" t="s">
        <v>30</v>
      </c>
      <c r="B12" s="26">
        <f t="shared" si="0"/>
        <v>28.3229</v>
      </c>
      <c r="C12" s="26">
        <v>17.9139</v>
      </c>
      <c r="D12" s="26">
        <v>10.409</v>
      </c>
      <c r="E12" s="26">
        <f t="shared" si="1"/>
        <v>26.2863</v>
      </c>
      <c r="F12" s="26">
        <v>16.7571</v>
      </c>
      <c r="G12" s="26">
        <v>9.5292</v>
      </c>
      <c r="H12" s="33"/>
    </row>
    <row r="13" ht="34.5" customHeight="1" spans="1:8">
      <c r="A13" s="11" t="s">
        <v>31</v>
      </c>
      <c r="B13" s="26">
        <f t="shared" si="0"/>
        <v>26.8538</v>
      </c>
      <c r="C13" s="26">
        <v>18.645</v>
      </c>
      <c r="D13" s="26">
        <v>8.2088</v>
      </c>
      <c r="E13" s="26">
        <f t="shared" si="1"/>
        <v>25.6132456323</v>
      </c>
      <c r="F13" s="26">
        <v>17.6340456323</v>
      </c>
      <c r="G13" s="26">
        <v>7.9792</v>
      </c>
      <c r="H13" s="33"/>
    </row>
    <row r="14" ht="34.5" customHeight="1" spans="1:8">
      <c r="A14" s="11" t="s">
        <v>32</v>
      </c>
      <c r="B14" s="26">
        <f t="shared" si="0"/>
        <v>28.6852</v>
      </c>
      <c r="C14" s="26">
        <v>18.5168</v>
      </c>
      <c r="D14" s="26">
        <v>10.1684</v>
      </c>
      <c r="E14" s="26">
        <f t="shared" si="1"/>
        <v>27.8524062605</v>
      </c>
      <c r="F14" s="26">
        <v>17.6895062605</v>
      </c>
      <c r="G14" s="26">
        <v>10.1629</v>
      </c>
      <c r="H14" s="33"/>
    </row>
    <row r="15" ht="18" customHeight="1" spans="1:7">
      <c r="A15" s="20" t="s">
        <v>33</v>
      </c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6" topLeftCell="A7" activePane="bottomLeft" state="frozen"/>
      <selection/>
      <selection pane="bottomLeft" activeCell="E7" sqref="E7:G7"/>
    </sheetView>
  </sheetViews>
  <sheetFormatPr defaultColWidth="9" defaultRowHeight="13.5" outlineLevelCol="7"/>
  <cols>
    <col min="1" max="1" width="19.875" customWidth="1"/>
    <col min="2" max="7" width="15.25" customWidth="1"/>
    <col min="8" max="8" width="20.875" customWidth="1"/>
  </cols>
  <sheetData>
    <row r="1" ht="31.5" customHeight="1" spans="1:1">
      <c r="A1" s="29" t="s">
        <v>3</v>
      </c>
    </row>
    <row r="2" ht="43.5" customHeight="1" spans="1:8">
      <c r="A2" s="6" t="s">
        <v>4</v>
      </c>
      <c r="B2" s="6"/>
      <c r="C2" s="6"/>
      <c r="D2" s="6"/>
      <c r="E2" s="6"/>
      <c r="F2" s="6"/>
      <c r="G2" s="6"/>
      <c r="H2" s="6"/>
    </row>
    <row r="3" ht="25.5" customHeight="1" spans="1:8">
      <c r="A3" s="20"/>
      <c r="B3" s="20"/>
      <c r="G3" s="35" t="s">
        <v>11</v>
      </c>
      <c r="H3" s="35"/>
    </row>
    <row r="4" s="1" customFormat="1" ht="34.5" customHeight="1" spans="1:8">
      <c r="A4" s="8" t="s">
        <v>12</v>
      </c>
      <c r="B4" s="8" t="s">
        <v>34</v>
      </c>
      <c r="C4" s="8"/>
      <c r="D4" s="8"/>
      <c r="E4" s="8" t="s">
        <v>35</v>
      </c>
      <c r="F4" s="8"/>
      <c r="G4" s="8"/>
      <c r="H4" s="36" t="s">
        <v>15</v>
      </c>
    </row>
    <row r="5" ht="34.5" customHeight="1" spans="1:8">
      <c r="A5" s="8"/>
      <c r="B5" s="8" t="s">
        <v>16</v>
      </c>
      <c r="C5" s="8" t="s">
        <v>17</v>
      </c>
      <c r="D5" s="8" t="s">
        <v>18</v>
      </c>
      <c r="E5" s="8" t="s">
        <v>16</v>
      </c>
      <c r="F5" s="8" t="s">
        <v>17</v>
      </c>
      <c r="G5" s="8" t="s">
        <v>18</v>
      </c>
      <c r="H5" s="37"/>
    </row>
    <row r="6" ht="34.5" customHeight="1" spans="1:8">
      <c r="A6" s="8"/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38"/>
    </row>
    <row r="7" s="2" customFormat="1" ht="34.5" customHeight="1" spans="1:8">
      <c r="A7" s="8" t="s">
        <v>25</v>
      </c>
      <c r="B7" s="12">
        <f>SUM(C7:D7)</f>
        <v>324.806</v>
      </c>
      <c r="C7" s="12">
        <f>SUM(C8:C14)</f>
        <v>168.0603</v>
      </c>
      <c r="D7" s="12">
        <f>SUM(D8:D14)</f>
        <v>156.7457</v>
      </c>
      <c r="E7" s="39">
        <f>SUM(F7:G7)</f>
        <v>267.8236789432</v>
      </c>
      <c r="F7" s="12">
        <f>SUM(F8:F14)</f>
        <v>148.8933789432</v>
      </c>
      <c r="G7" s="12">
        <f>SUM(G8:G14)</f>
        <v>118.9303</v>
      </c>
      <c r="H7" s="40"/>
    </row>
    <row r="8" ht="34.5" customHeight="1" spans="1:8">
      <c r="A8" s="11" t="s">
        <v>26</v>
      </c>
      <c r="B8" s="26">
        <f>SUM(C8:D8)</f>
        <v>94.6906</v>
      </c>
      <c r="C8" s="26">
        <v>36.3708</v>
      </c>
      <c r="D8" s="26">
        <v>58.3198</v>
      </c>
      <c r="E8" s="26">
        <f>SUM(F8:G8)</f>
        <v>75.6770949774</v>
      </c>
      <c r="F8" s="26">
        <v>29.2904949774</v>
      </c>
      <c r="G8" s="26">
        <v>46.3866</v>
      </c>
      <c r="H8" s="33"/>
    </row>
    <row r="9" ht="34.5" customHeight="1" spans="1:8">
      <c r="A9" s="11" t="s">
        <v>27</v>
      </c>
      <c r="B9" s="26">
        <f t="shared" ref="B9:B14" si="0">SUM(C9:D9)</f>
        <v>32.8959</v>
      </c>
      <c r="C9" s="26">
        <v>20.1104</v>
      </c>
      <c r="D9" s="26">
        <v>12.7855</v>
      </c>
      <c r="E9" s="26">
        <f t="shared" ref="E9:E14" si="1">SUM(F9:G9)</f>
        <v>27.6616267106</v>
      </c>
      <c r="F9" s="26">
        <v>18.0147267106</v>
      </c>
      <c r="G9" s="26">
        <v>9.6469</v>
      </c>
      <c r="H9" s="33"/>
    </row>
    <row r="10" ht="34.5" customHeight="1" spans="1:8">
      <c r="A10" s="11" t="s">
        <v>28</v>
      </c>
      <c r="B10" s="26">
        <f t="shared" si="0"/>
        <v>41.1796</v>
      </c>
      <c r="C10" s="26">
        <v>17.7349</v>
      </c>
      <c r="D10" s="26">
        <v>23.4447</v>
      </c>
      <c r="E10" s="26">
        <f t="shared" si="1"/>
        <v>32.2617</v>
      </c>
      <c r="F10" s="26">
        <v>14.6707</v>
      </c>
      <c r="G10" s="26">
        <v>17.591</v>
      </c>
      <c r="H10" s="33"/>
    </row>
    <row r="11" ht="34.5" customHeight="1" spans="1:8">
      <c r="A11" s="11" t="s">
        <v>29</v>
      </c>
      <c r="B11" s="26">
        <f t="shared" si="0"/>
        <v>58.9485</v>
      </c>
      <c r="C11" s="26">
        <v>32.5661</v>
      </c>
      <c r="D11" s="26">
        <v>26.3824</v>
      </c>
      <c r="E11" s="26">
        <f t="shared" si="1"/>
        <v>47.0892834175</v>
      </c>
      <c r="F11" s="26">
        <v>29.1652834175</v>
      </c>
      <c r="G11" s="26">
        <v>17.924</v>
      </c>
      <c r="H11" s="33"/>
    </row>
    <row r="12" ht="34.5" customHeight="1" spans="1:8">
      <c r="A12" s="11" t="s">
        <v>30</v>
      </c>
      <c r="B12" s="26">
        <f t="shared" si="0"/>
        <v>34.1818</v>
      </c>
      <c r="C12" s="26">
        <v>19.7732</v>
      </c>
      <c r="D12" s="26">
        <v>14.4086</v>
      </c>
      <c r="E12" s="26">
        <f t="shared" si="1"/>
        <v>28.7605</v>
      </c>
      <c r="F12" s="26">
        <v>19.1348</v>
      </c>
      <c r="G12" s="26">
        <v>9.6257</v>
      </c>
      <c r="H12" s="33"/>
    </row>
    <row r="13" ht="34.5" customHeight="1" spans="1:8">
      <c r="A13" s="11" t="s">
        <v>31</v>
      </c>
      <c r="B13" s="26">
        <f t="shared" si="0"/>
        <v>32.5917</v>
      </c>
      <c r="C13" s="26">
        <v>21.1792</v>
      </c>
      <c r="D13" s="26">
        <v>11.4125</v>
      </c>
      <c r="E13" s="26">
        <f t="shared" si="1"/>
        <v>27.1830456323</v>
      </c>
      <c r="F13" s="26">
        <v>19.1898456323</v>
      </c>
      <c r="G13" s="26">
        <v>7.9932</v>
      </c>
      <c r="H13" s="33"/>
    </row>
    <row r="14" ht="34.5" customHeight="1" spans="1:8">
      <c r="A14" s="11" t="s">
        <v>32</v>
      </c>
      <c r="B14" s="26">
        <f t="shared" si="0"/>
        <v>30.3179</v>
      </c>
      <c r="C14" s="26">
        <v>20.3257</v>
      </c>
      <c r="D14" s="26">
        <v>9.9922</v>
      </c>
      <c r="E14" s="26">
        <f t="shared" si="1"/>
        <v>29.1904282054</v>
      </c>
      <c r="F14" s="26">
        <v>19.4275282054</v>
      </c>
      <c r="G14" s="26">
        <v>9.7629</v>
      </c>
      <c r="H14" s="33"/>
    </row>
    <row r="15" ht="18" customHeight="1" spans="1:7">
      <c r="A15" s="20"/>
      <c r="B15" s="20"/>
      <c r="C15" s="20"/>
      <c r="D15" s="20"/>
      <c r="E15" s="20"/>
      <c r="F15" s="20"/>
      <c r="G15" s="20"/>
    </row>
    <row r="16" ht="18" customHeight="1" spans="1:7">
      <c r="A16" s="20"/>
      <c r="B16" s="20"/>
      <c r="C16" s="20"/>
      <c r="D16" s="20"/>
      <c r="E16" s="20"/>
      <c r="F16" s="20"/>
      <c r="G16" s="20"/>
    </row>
  </sheetData>
  <mergeCells count="8">
    <mergeCell ref="A2:H2"/>
    <mergeCell ref="G3:H3"/>
    <mergeCell ref="B4:D4"/>
    <mergeCell ref="E4:G4"/>
    <mergeCell ref="A15:G15"/>
    <mergeCell ref="A16:G16"/>
    <mergeCell ref="A4:A5"/>
    <mergeCell ref="H4:H5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5" sqref="D5"/>
    </sheetView>
  </sheetViews>
  <sheetFormatPr defaultColWidth="9" defaultRowHeight="13.5" outlineLevelCol="3"/>
  <cols>
    <col min="1" max="1" width="60.75" customWidth="1"/>
    <col min="2" max="4" width="22.125" customWidth="1"/>
    <col min="5" max="5" width="10"/>
  </cols>
  <sheetData>
    <row r="1" ht="36" customHeight="1" spans="1:1">
      <c r="A1" s="29" t="s">
        <v>5</v>
      </c>
    </row>
    <row r="2" ht="36" customHeight="1" spans="1:4">
      <c r="A2" s="6" t="s">
        <v>6</v>
      </c>
      <c r="B2" s="6"/>
      <c r="C2" s="6"/>
      <c r="D2" s="6"/>
    </row>
    <row r="3" ht="27.75" customHeight="1" spans="1:4">
      <c r="A3" s="20"/>
      <c r="B3" s="20"/>
      <c r="C3" s="7"/>
      <c r="D3" s="7" t="s">
        <v>11</v>
      </c>
    </row>
    <row r="4" s="1" customFormat="1" ht="39" customHeight="1" spans="1:4">
      <c r="A4" s="30" t="s">
        <v>36</v>
      </c>
      <c r="B4" s="30" t="s">
        <v>37</v>
      </c>
      <c r="C4" s="30" t="s">
        <v>38</v>
      </c>
      <c r="D4" s="31" t="s">
        <v>15</v>
      </c>
    </row>
    <row r="5" ht="33" customHeight="1" spans="1:4">
      <c r="A5" s="32" t="s">
        <v>39</v>
      </c>
      <c r="B5" s="26"/>
      <c r="C5" s="26">
        <v>23.4723803752</v>
      </c>
      <c r="D5" s="33"/>
    </row>
    <row r="6" ht="33" customHeight="1" spans="1:4">
      <c r="A6" s="32" t="s">
        <v>40</v>
      </c>
      <c r="B6" s="26"/>
      <c r="C6" s="26">
        <v>32.0825</v>
      </c>
      <c r="D6" s="33"/>
    </row>
    <row r="7" ht="33" customHeight="1" spans="1:4">
      <c r="A7" s="32" t="s">
        <v>41</v>
      </c>
      <c r="B7" s="26">
        <v>6.8597</v>
      </c>
      <c r="C7" s="26">
        <v>6.8597</v>
      </c>
      <c r="D7" s="33"/>
    </row>
    <row r="8" ht="33" customHeight="1" spans="1:4">
      <c r="A8" s="32" t="s">
        <v>42</v>
      </c>
      <c r="B8" s="26">
        <v>3.6856</v>
      </c>
      <c r="C8" s="26">
        <v>3.6856</v>
      </c>
      <c r="D8" s="33"/>
    </row>
    <row r="9" ht="33" customHeight="1" spans="1:4">
      <c r="A9" s="32" t="s">
        <v>43</v>
      </c>
      <c r="B9" s="26"/>
      <c r="C9" s="26">
        <v>26.647591769</v>
      </c>
      <c r="D9" s="33"/>
    </row>
    <row r="10" ht="33" customHeight="1" spans="1:4">
      <c r="A10" s="32" t="s">
        <v>44</v>
      </c>
      <c r="B10" s="26"/>
      <c r="C10" s="26">
        <v>36.3708</v>
      </c>
      <c r="D10" s="34"/>
    </row>
    <row r="11" ht="33" customHeight="1" spans="1:4">
      <c r="A11" s="25" t="s">
        <v>45</v>
      </c>
      <c r="B11" s="26">
        <v>1.8714</v>
      </c>
      <c r="C11" s="26">
        <f>SUM(C12:C13)</f>
        <v>4.5153</v>
      </c>
      <c r="D11" s="33"/>
    </row>
    <row r="12" ht="33" customHeight="1" spans="1:4">
      <c r="A12" s="25" t="s">
        <v>46</v>
      </c>
      <c r="B12" s="26">
        <v>1.8714</v>
      </c>
      <c r="C12" s="26">
        <v>1.3914</v>
      </c>
      <c r="D12" s="33"/>
    </row>
    <row r="13" ht="33" customHeight="1" spans="1:4">
      <c r="A13" s="25" t="s">
        <v>47</v>
      </c>
      <c r="B13" s="26"/>
      <c r="C13" s="26">
        <v>3.1239</v>
      </c>
      <c r="D13" s="33"/>
    </row>
    <row r="14" ht="33" customHeight="1" spans="1:4">
      <c r="A14" s="32" t="s">
        <v>48</v>
      </c>
      <c r="B14" s="26"/>
      <c r="C14" s="26">
        <v>29.2904949774</v>
      </c>
      <c r="D14" s="34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14" sqref="D14"/>
    </sheetView>
  </sheetViews>
  <sheetFormatPr defaultColWidth="9" defaultRowHeight="13.5" outlineLevelCol="3"/>
  <cols>
    <col min="1" max="1" width="60.75" customWidth="1"/>
    <col min="2" max="4" width="22.125" customWidth="1"/>
  </cols>
  <sheetData>
    <row r="1" ht="41.25" customHeight="1" spans="1:4">
      <c r="A1" s="21" t="s">
        <v>7</v>
      </c>
      <c r="B1" s="4"/>
      <c r="C1" s="4"/>
      <c r="D1" s="4"/>
    </row>
    <row r="2" ht="34.5" customHeight="1" spans="1:4">
      <c r="A2" s="22" t="s">
        <v>8</v>
      </c>
      <c r="B2" s="22"/>
      <c r="C2" s="22"/>
      <c r="D2" s="22"/>
    </row>
    <row r="3" ht="24.75" customHeight="1" spans="1:4">
      <c r="A3" s="23"/>
      <c r="B3" s="23"/>
      <c r="C3" s="24"/>
      <c r="D3" s="24" t="s">
        <v>11</v>
      </c>
    </row>
    <row r="4" s="1" customFormat="1" ht="39" customHeight="1" spans="1:4">
      <c r="A4" s="8" t="s">
        <v>36</v>
      </c>
      <c r="B4" s="8" t="s">
        <v>37</v>
      </c>
      <c r="C4" s="8" t="s">
        <v>38</v>
      </c>
      <c r="D4" s="9" t="s">
        <v>15</v>
      </c>
    </row>
    <row r="5" ht="33" customHeight="1" spans="1:4">
      <c r="A5" s="25" t="s">
        <v>50</v>
      </c>
      <c r="B5" s="26"/>
      <c r="C5" s="26">
        <v>38.5614</v>
      </c>
      <c r="D5" s="16"/>
    </row>
    <row r="6" ht="33" customHeight="1" spans="1:4">
      <c r="A6" s="25" t="s">
        <v>51</v>
      </c>
      <c r="B6" s="26"/>
      <c r="C6" s="26">
        <v>50.1683</v>
      </c>
      <c r="D6" s="16"/>
    </row>
    <row r="7" ht="33" customHeight="1" spans="1:4">
      <c r="A7" s="25" t="s">
        <v>52</v>
      </c>
      <c r="B7" s="26">
        <v>6.7464</v>
      </c>
      <c r="C7" s="26">
        <v>8.0464</v>
      </c>
      <c r="D7" s="27" t="s">
        <v>53</v>
      </c>
    </row>
    <row r="8" ht="33" customHeight="1" spans="1:4">
      <c r="A8" s="25" t="s">
        <v>54</v>
      </c>
      <c r="B8" s="26">
        <v>1.2264</v>
      </c>
      <c r="C8" s="26">
        <v>1.2264</v>
      </c>
      <c r="D8" s="16"/>
    </row>
    <row r="9" ht="33" customHeight="1" spans="1:4">
      <c r="A9" s="25" t="s">
        <v>55</v>
      </c>
      <c r="B9" s="26"/>
      <c r="C9" s="26">
        <v>45.3814</v>
      </c>
      <c r="D9" s="16"/>
    </row>
    <row r="10" ht="33" customHeight="1" spans="1:4">
      <c r="A10" s="25" t="s">
        <v>56</v>
      </c>
      <c r="B10" s="26"/>
      <c r="C10" s="26">
        <v>58.3198</v>
      </c>
      <c r="D10" s="28"/>
    </row>
    <row r="11" ht="33" customHeight="1" spans="1:4">
      <c r="A11" s="25" t="s">
        <v>57</v>
      </c>
      <c r="B11" s="26">
        <v>10.4408</v>
      </c>
      <c r="C11" s="26">
        <v>11.446</v>
      </c>
      <c r="D11" s="16"/>
    </row>
    <row r="12" ht="33" customHeight="1" spans="1:4">
      <c r="A12" s="25" t="s">
        <v>46</v>
      </c>
      <c r="B12" s="26">
        <v>10.4408</v>
      </c>
      <c r="C12" s="26">
        <v>9.566</v>
      </c>
      <c r="D12" s="16"/>
    </row>
    <row r="13" ht="33" customHeight="1" spans="1:4">
      <c r="A13" s="25" t="s">
        <v>47</v>
      </c>
      <c r="B13" s="26"/>
      <c r="C13" s="26">
        <v>1.88</v>
      </c>
      <c r="D13" s="16"/>
    </row>
    <row r="14" ht="33" customHeight="1" spans="1:4">
      <c r="A14" s="25" t="s">
        <v>58</v>
      </c>
      <c r="B14" s="26"/>
      <c r="C14" s="26">
        <v>46.3866</v>
      </c>
      <c r="D14" s="28" t="s">
        <v>49</v>
      </c>
    </row>
  </sheetData>
  <mergeCells count="1">
    <mergeCell ref="A2:D2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4" topLeftCell="A5" activePane="bottomLeft" state="frozen"/>
      <selection/>
      <selection pane="bottomLeft" activeCell="E25" sqref="E25"/>
    </sheetView>
  </sheetViews>
  <sheetFormatPr defaultColWidth="9" defaultRowHeight="13.5" outlineLevelCol="4"/>
  <cols>
    <col min="1" max="1" width="43.25" customWidth="1"/>
    <col min="2" max="2" width="18.75" customWidth="1"/>
    <col min="3" max="5" width="23.125" customWidth="1"/>
  </cols>
  <sheetData>
    <row r="1" s="1" customFormat="1" ht="22.5" customHeight="1" spans="1:1">
      <c r="A1" s="5" t="s">
        <v>9</v>
      </c>
    </row>
    <row r="2" ht="28.7" customHeight="1" spans="1:5">
      <c r="A2" s="6" t="s">
        <v>10</v>
      </c>
      <c r="B2" s="6"/>
      <c r="C2" s="6"/>
      <c r="D2" s="6"/>
      <c r="E2" s="6"/>
    </row>
    <row r="3" ht="14.25" customHeight="1" spans="4:5">
      <c r="D3" s="7"/>
      <c r="E3" s="7" t="s">
        <v>11</v>
      </c>
    </row>
    <row r="4" ht="21.95" customHeight="1" spans="1:5">
      <c r="A4" s="8" t="s">
        <v>36</v>
      </c>
      <c r="B4" s="8" t="s">
        <v>59</v>
      </c>
      <c r="C4" s="8" t="s">
        <v>60</v>
      </c>
      <c r="D4" s="8" t="s">
        <v>26</v>
      </c>
      <c r="E4" s="9" t="s">
        <v>15</v>
      </c>
    </row>
    <row r="5" s="2" customFormat="1" ht="19.9" customHeight="1" spans="1:5">
      <c r="A5" s="10" t="s">
        <v>61</v>
      </c>
      <c r="B5" s="11" t="s">
        <v>62</v>
      </c>
      <c r="C5" s="12">
        <v>63.6209</v>
      </c>
      <c r="D5" s="12">
        <v>14.9061</v>
      </c>
      <c r="E5" s="13"/>
    </row>
    <row r="6" ht="19.9" customHeight="1" spans="1:5">
      <c r="A6" s="14" t="s">
        <v>63</v>
      </c>
      <c r="B6" s="11" t="s">
        <v>20</v>
      </c>
      <c r="C6" s="15">
        <v>39.396</v>
      </c>
      <c r="D6" s="15">
        <v>6.8597</v>
      </c>
      <c r="E6" s="16"/>
    </row>
    <row r="7" ht="22.7" customHeight="1" spans="1:5">
      <c r="A7" s="14" t="s">
        <v>46</v>
      </c>
      <c r="B7" s="11" t="s">
        <v>21</v>
      </c>
      <c r="C7" s="15">
        <v>21.1104</v>
      </c>
      <c r="D7" s="15">
        <v>3.6856</v>
      </c>
      <c r="E7" s="16"/>
    </row>
    <row r="8" ht="19.9" customHeight="1" spans="1:5">
      <c r="A8" s="14" t="s">
        <v>64</v>
      </c>
      <c r="B8" s="11" t="s">
        <v>65</v>
      </c>
      <c r="C8" s="15">
        <v>24.2249</v>
      </c>
      <c r="D8" s="15">
        <v>8.0464</v>
      </c>
      <c r="E8" s="16"/>
    </row>
    <row r="9" ht="22.7" customHeight="1" spans="1:5">
      <c r="A9" s="14" t="s">
        <v>46</v>
      </c>
      <c r="B9" s="11" t="s">
        <v>23</v>
      </c>
      <c r="C9" s="15">
        <v>4.1449</v>
      </c>
      <c r="D9" s="15">
        <v>1.2264</v>
      </c>
      <c r="E9" s="16"/>
    </row>
    <row r="10" s="3" customFormat="1" ht="19.9" customHeight="1" spans="1:5">
      <c r="A10" s="10" t="s">
        <v>66</v>
      </c>
      <c r="B10" s="11" t="s">
        <v>67</v>
      </c>
      <c r="C10" s="12">
        <v>25.260056</v>
      </c>
      <c r="D10" s="12">
        <v>4.912</v>
      </c>
      <c r="E10" s="13"/>
    </row>
    <row r="11" s="4" customFormat="1" ht="19.9" customHeight="1" spans="1:5">
      <c r="A11" s="14" t="s">
        <v>63</v>
      </c>
      <c r="B11" s="11" t="s">
        <v>68</v>
      </c>
      <c r="C11" s="15">
        <v>21.1104</v>
      </c>
      <c r="D11" s="15">
        <v>3.6856</v>
      </c>
      <c r="E11" s="16"/>
    </row>
    <row r="12" s="4" customFormat="1" ht="19.9" customHeight="1" spans="1:5">
      <c r="A12" s="14" t="s">
        <v>64</v>
      </c>
      <c r="B12" s="11" t="s">
        <v>69</v>
      </c>
      <c r="C12" s="15">
        <v>4.1449</v>
      </c>
      <c r="D12" s="15">
        <v>1.2264</v>
      </c>
      <c r="E12" s="16"/>
    </row>
    <row r="13" s="3" customFormat="1" ht="19.9" customHeight="1" spans="1:5">
      <c r="A13" s="10" t="s">
        <v>70</v>
      </c>
      <c r="B13" s="11" t="s">
        <v>71</v>
      </c>
      <c r="C13" s="12">
        <v>7.9588039736</v>
      </c>
      <c r="D13" s="12">
        <v>2.2005125923</v>
      </c>
      <c r="E13" s="13"/>
    </row>
    <row r="14" s="4" customFormat="1" ht="19.9" customHeight="1" spans="1:5">
      <c r="A14" s="14" t="s">
        <v>63</v>
      </c>
      <c r="B14" s="11" t="s">
        <v>72</v>
      </c>
      <c r="C14" s="15">
        <v>4.4040637805</v>
      </c>
      <c r="D14" s="15">
        <v>0.8728939179</v>
      </c>
      <c r="E14" s="16"/>
    </row>
    <row r="15" s="4" customFormat="1" ht="19.9" customHeight="1" spans="1:5">
      <c r="A15" s="14" t="s">
        <v>64</v>
      </c>
      <c r="B15" s="11" t="s">
        <v>73</v>
      </c>
      <c r="C15" s="15">
        <v>3.5547401931</v>
      </c>
      <c r="D15" s="15">
        <v>1.3276186744</v>
      </c>
      <c r="E15" s="16"/>
    </row>
    <row r="16" s="2" customFormat="1" ht="19.9" customHeight="1" spans="1:5">
      <c r="A16" s="10" t="s">
        <v>74</v>
      </c>
      <c r="B16" s="11" t="s">
        <v>75</v>
      </c>
      <c r="C16" s="12">
        <v>24.2862</v>
      </c>
      <c r="D16" s="12">
        <v>12.3122</v>
      </c>
      <c r="E16" s="17"/>
    </row>
    <row r="17" ht="19.9" customHeight="1" spans="1:5">
      <c r="A17" s="14" t="s">
        <v>63</v>
      </c>
      <c r="B17" s="11" t="s">
        <v>76</v>
      </c>
      <c r="C17" s="15">
        <v>8.0427</v>
      </c>
      <c r="D17" s="15">
        <v>1.8714</v>
      </c>
      <c r="E17" s="18"/>
    </row>
    <row r="18" ht="19.9" customHeight="1" spans="1:5">
      <c r="A18" s="14" t="s">
        <v>77</v>
      </c>
      <c r="B18" s="11" t="s">
        <v>78</v>
      </c>
      <c r="C18" s="15">
        <v>8.0427</v>
      </c>
      <c r="D18" s="15">
        <v>1.8714</v>
      </c>
      <c r="E18" s="16"/>
    </row>
    <row r="19" ht="22.7" customHeight="1" spans="1:5">
      <c r="A19" s="14" t="s">
        <v>79</v>
      </c>
      <c r="B19" s="11" t="s">
        <v>80</v>
      </c>
      <c r="C19" s="15">
        <f>C17-C18</f>
        <v>0</v>
      </c>
      <c r="D19" s="15">
        <v>0</v>
      </c>
      <c r="E19" s="16"/>
    </row>
    <row r="20" ht="19.9" customHeight="1" spans="1:5">
      <c r="A20" s="14" t="s">
        <v>64</v>
      </c>
      <c r="B20" s="11" t="s">
        <v>81</v>
      </c>
      <c r="C20" s="15">
        <v>16.2435</v>
      </c>
      <c r="D20" s="15">
        <v>10.4408</v>
      </c>
      <c r="E20" s="19"/>
    </row>
    <row r="21" ht="19.9" customHeight="1" spans="1:5">
      <c r="A21" s="14" t="s">
        <v>77</v>
      </c>
      <c r="B21" s="11" t="s">
        <v>82</v>
      </c>
      <c r="C21" s="15">
        <v>16.2435</v>
      </c>
      <c r="D21" s="15">
        <v>10.4408</v>
      </c>
      <c r="E21" s="16"/>
    </row>
    <row r="22" ht="22.7" customHeight="1" spans="1:5">
      <c r="A22" s="14" t="s">
        <v>83</v>
      </c>
      <c r="B22" s="11" t="s">
        <v>84</v>
      </c>
      <c r="C22" s="15">
        <f>C20-C21</f>
        <v>0</v>
      </c>
      <c r="D22" s="15">
        <v>0</v>
      </c>
      <c r="E22" s="16"/>
    </row>
    <row r="23" s="2" customFormat="1" ht="19.9" customHeight="1" spans="1:5">
      <c r="A23" s="10" t="s">
        <v>85</v>
      </c>
      <c r="B23" s="11" t="s">
        <v>86</v>
      </c>
      <c r="C23" s="12">
        <v>8.890266455</v>
      </c>
      <c r="D23" s="12">
        <v>2.437032535</v>
      </c>
      <c r="E23" s="13"/>
    </row>
    <row r="24" ht="19.9" customHeight="1" spans="1:5">
      <c r="A24" s="14" t="s">
        <v>63</v>
      </c>
      <c r="B24" s="11" t="s">
        <v>87</v>
      </c>
      <c r="C24" s="15">
        <v>4.811929895</v>
      </c>
      <c r="D24" s="15">
        <v>0.942121535</v>
      </c>
      <c r="E24" s="16"/>
    </row>
    <row r="25" ht="19.9" customHeight="1" spans="1:5">
      <c r="A25" s="14" t="s">
        <v>64</v>
      </c>
      <c r="B25" s="11" t="s">
        <v>88</v>
      </c>
      <c r="C25" s="15">
        <v>4.07833656</v>
      </c>
      <c r="D25" s="15">
        <v>1.494911</v>
      </c>
      <c r="E25" s="16"/>
    </row>
    <row r="26" ht="14.25" customHeight="1" spans="1:4">
      <c r="A26" s="20" t="s">
        <v>89</v>
      </c>
      <c r="B26" s="20"/>
      <c r="C26" s="20"/>
      <c r="D26" s="20"/>
    </row>
    <row r="27" ht="14.25" customHeight="1" spans="1:4">
      <c r="A27" s="20"/>
      <c r="B27" s="20"/>
      <c r="C27" s="20"/>
      <c r="D27" s="20"/>
    </row>
    <row r="28" ht="14.25" customHeight="1"/>
  </sheetData>
  <mergeCells count="3">
    <mergeCell ref="A2:E2"/>
    <mergeCell ref="A26:D26"/>
    <mergeCell ref="A27:D27"/>
  </mergeCells>
  <printOptions horizontalCentered="1"/>
  <pageMargins left="0.747916666666667" right="0.747916666666667" top="0.275" bottom="0.275" header="0" footer="0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表1 2020年全市限额及余额</vt:lpstr>
      <vt:lpstr>表2 2021年全市限额及余额 </vt:lpstr>
      <vt:lpstr>表3 市级一般债务余额</vt:lpstr>
      <vt:lpstr>表4 市级专项债务余额</vt:lpstr>
      <vt:lpstr>表5 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</cp:lastModifiedBy>
  <dcterms:created xsi:type="dcterms:W3CDTF">2020-04-15T02:58:00Z</dcterms:created>
  <cp:lastPrinted>2020-05-14T02:50:00Z</cp:lastPrinted>
  <dcterms:modified xsi:type="dcterms:W3CDTF">2021-12-10T02:49:17Z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0A98A737441D431EA1EB427D1CB3E2C3</vt:lpwstr>
  </property>
</Properties>
</file>